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Budget" sheetId="1" r:id="rId1"/>
  </sheets>
  <externalReferences>
    <externalReference r:id="rId4"/>
  </externalReferences>
  <definedNames>
    <definedName name="OLE_LINK10" localSheetId="0">'Budget'!$B$4</definedName>
    <definedName name="PERIOD">VALUE(LEFT('[1]Info'!$B$6,1))</definedName>
    <definedName name="PI">'[1]Info'!$B$4</definedName>
    <definedName name="_xlnm.Print_Area" localSheetId="0">'Budget'!$A$1:$M$59</definedName>
  </definedNames>
  <calcPr fullCalcOnLoad="1"/>
</workbook>
</file>

<file path=xl/sharedStrings.xml><?xml version="1.0" encoding="utf-8"?>
<sst xmlns="http://schemas.openxmlformats.org/spreadsheetml/2006/main" count="73" uniqueCount="69">
  <si>
    <t>Subcontracts</t>
  </si>
  <si>
    <t>Expected Salary Yearly Change</t>
  </si>
  <si>
    <t>Fringe  (8%)</t>
  </si>
  <si>
    <t>Current Salary Per Month</t>
  </si>
  <si>
    <t>Barnard</t>
  </si>
  <si>
    <t>Academic Year Salary Effort/Course Relief</t>
  </si>
  <si>
    <t>ICR</t>
  </si>
  <si>
    <t>CATEGORY</t>
  </si>
  <si>
    <t>Months/yr</t>
  </si>
  <si>
    <t>Start Date</t>
  </si>
  <si>
    <t>End Date</t>
  </si>
  <si>
    <t>PI:</t>
  </si>
  <si>
    <t>Fringe (8%)</t>
  </si>
  <si>
    <t>General Supplies</t>
  </si>
  <si>
    <t>Computer Services</t>
  </si>
  <si>
    <t>Travel - Domestic</t>
  </si>
  <si>
    <t>Travel - International</t>
  </si>
  <si>
    <t>Agency:</t>
  </si>
  <si>
    <t>Title:</t>
  </si>
  <si>
    <t>Consultants</t>
  </si>
  <si>
    <t>Animal Care</t>
  </si>
  <si>
    <t>Dues &amp; Subscriptions</t>
  </si>
  <si>
    <t>Software</t>
  </si>
  <si>
    <t>Catering</t>
  </si>
  <si>
    <t>Summer Undergrad Assistants</t>
  </si>
  <si>
    <t>Current Salary Per Yr</t>
  </si>
  <si>
    <t>Research Assistant (PT)</t>
  </si>
  <si>
    <t>Research Assistant (FT)</t>
  </si>
  <si>
    <t>Admin Assistant (FT)</t>
  </si>
  <si>
    <t>Fringe  (FT)</t>
  </si>
  <si>
    <t>Fringe  (PT)</t>
  </si>
  <si>
    <t>Rates Used:</t>
  </si>
  <si>
    <t>A) Salaries &amp; Fringe:</t>
  </si>
  <si>
    <t>C) Indirect Costs:</t>
  </si>
  <si>
    <t>Salary Subtotal</t>
  </si>
  <si>
    <t>Fringe Subtotal</t>
  </si>
  <si>
    <t>Indirect Costs Subtotal</t>
  </si>
  <si>
    <t>Indirect Costs (charged on salaries only)</t>
  </si>
  <si>
    <t>Rate</t>
  </si>
  <si>
    <t>Total Grant Budget</t>
  </si>
  <si>
    <t>Stipends/honorariums (non employees)</t>
  </si>
  <si>
    <t>Computers, Furniture &amp; Equipment</t>
  </si>
  <si>
    <t>Postage and Duplicating</t>
  </si>
  <si>
    <t>1 - P.I. Salary &amp; Fringe:</t>
  </si>
  <si>
    <t>2 - Research Assistants Salary &amp; Fringe:</t>
  </si>
  <si>
    <t>3 - Administrators Salary &amp; Fringe:</t>
  </si>
  <si>
    <t>4 - Student Salary &amp; Fringe:</t>
  </si>
  <si>
    <t xml:space="preserve">Stipends-Student Housing </t>
  </si>
  <si>
    <t>Summer Salary Effort</t>
  </si>
  <si>
    <t>Faculty/Employee Stipends (PT)</t>
  </si>
  <si>
    <t>Year 1</t>
  </si>
  <si>
    <t>Year 2</t>
  </si>
  <si>
    <t>Year 3</t>
  </si>
  <si>
    <t>Total</t>
  </si>
  <si>
    <t>Barnard College - Grant Budget Form</t>
  </si>
  <si>
    <t>Name, if known</t>
  </si>
  <si>
    <t>Academic Year Undergrad Assistants</t>
  </si>
  <si>
    <t>Fringe (8% on Summary only)</t>
  </si>
  <si>
    <t>B) OTPS - Other Than Personnel Services</t>
  </si>
  <si>
    <t>OTPS Total</t>
  </si>
  <si>
    <t>Total Salary, Fringe &amp; OTPS</t>
  </si>
  <si>
    <t>Prepared By:</t>
  </si>
  <si>
    <t>Reviewed By:</t>
  </si>
  <si>
    <t>mm/dd/year - mm/dd/year</t>
  </si>
  <si>
    <r>
      <t>% Effort (</t>
    </r>
    <r>
      <rPr>
        <b/>
        <sz val="11"/>
        <color indexed="10"/>
        <rFont val="Arial"/>
        <family val="2"/>
      </rPr>
      <t>see note</t>
    </r>
    <r>
      <rPr>
        <b/>
        <sz val="11"/>
        <rFont val="Arial"/>
        <family val="2"/>
      </rPr>
      <t>)</t>
    </r>
  </si>
  <si>
    <t xml:space="preserve">% effort is calculated based on the number of days/weeks the PI will devote to the project.  For example if you are working 1 month of your summer that will equal 100% of effort for 1 month.  </t>
  </si>
  <si>
    <t>Salary and Fringe Total</t>
  </si>
  <si>
    <t>Fringe (37%)</t>
  </si>
  <si>
    <t>Fringe  (37%)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</si>
</sst>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year &quot;0"/>
    <numFmt numFmtId="167" formatCode="0&quot; Months&quot;"/>
    <numFmt numFmtId="168" formatCode="_([$$-409]* #,##0.00_);_([$$-409]* \(#,##0.00\);_([$$-409]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justify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vertical="justify"/>
    </xf>
    <xf numFmtId="0" fontId="5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justify" wrapText="1"/>
    </xf>
    <xf numFmtId="0" fontId="6" fillId="0" borderId="0" xfId="0" applyFont="1" applyFill="1" applyAlignment="1">
      <alignment vertical="justify" wrapText="1"/>
    </xf>
    <xf numFmtId="164" fontId="6" fillId="0" borderId="0" xfId="0" applyNumberFormat="1" applyFont="1" applyFill="1" applyAlignment="1">
      <alignment vertical="justify" wrapText="1"/>
    </xf>
    <xf numFmtId="10" fontId="7" fillId="0" borderId="0" xfId="0" applyNumberFormat="1" applyFont="1" applyFill="1" applyAlignment="1">
      <alignment horizontal="left" vertical="center"/>
    </xf>
    <xf numFmtId="10" fontId="5" fillId="0" borderId="0" xfId="0" applyNumberFormat="1" applyFont="1" applyFill="1" applyAlignment="1">
      <alignment/>
    </xf>
    <xf numFmtId="1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 wrapText="1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justify"/>
    </xf>
    <xf numFmtId="164" fontId="6" fillId="0" borderId="12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64" fontId="6" fillId="0" borderId="0" xfId="0" applyNumberFormat="1" applyFont="1" applyFill="1" applyAlignment="1">
      <alignment horizontal="right" vertical="justify"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164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9" fontId="7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14" fontId="0" fillId="0" borderId="11" xfId="0" applyNumberFormat="1" applyFont="1" applyFill="1" applyBorder="1" applyAlignment="1" quotePrefix="1">
      <alignment horizontal="left" vertical="justify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6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6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vertical="justify" wrapText="1"/>
    </xf>
    <xf numFmtId="164" fontId="5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0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center" vertical="justify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justify"/>
    </xf>
    <xf numFmtId="0" fontId="5" fillId="0" borderId="10" xfId="0" applyNumberFormat="1" applyFont="1" applyFill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/>
    </xf>
    <xf numFmtId="14" fontId="7" fillId="0" borderId="0" xfId="0" applyNumberFormat="1" applyFont="1" applyFill="1" applyAlignment="1">
      <alignment horizontal="center" vertical="justify"/>
    </xf>
    <xf numFmtId="3" fontId="6" fillId="0" borderId="0" xfId="0" applyNumberFormat="1" applyFont="1" applyFill="1" applyAlignment="1">
      <alignment vertical="justify"/>
    </xf>
    <xf numFmtId="3" fontId="6" fillId="0" borderId="0" xfId="0" applyNumberFormat="1" applyFont="1" applyFill="1" applyAlignment="1">
      <alignment horizontal="center" vertical="justify" wrapText="1"/>
    </xf>
    <xf numFmtId="3" fontId="6" fillId="0" borderId="0" xfId="57" applyNumberFormat="1" applyFont="1" applyFill="1" applyAlignment="1">
      <alignment vertical="justify" wrapText="1"/>
    </xf>
    <xf numFmtId="3" fontId="6" fillId="0" borderId="0" xfId="0" applyNumberFormat="1" applyFont="1" applyFill="1" applyAlignment="1">
      <alignment vertical="justify" wrapText="1"/>
    </xf>
    <xf numFmtId="0" fontId="6" fillId="0" borderId="0" xfId="0" applyNumberFormat="1" applyFont="1" applyFill="1" applyAlignment="1">
      <alignment horizontal="center" vertical="justify" wrapText="1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justify" wrapText="1"/>
    </xf>
    <xf numFmtId="1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vertical="justify" wrapText="1"/>
    </xf>
    <xf numFmtId="164" fontId="6" fillId="0" borderId="0" xfId="0" applyNumberFormat="1" applyFont="1" applyFill="1" applyBorder="1" applyAlignment="1">
      <alignment wrapText="1"/>
    </xf>
    <xf numFmtId="1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5" fillId="0" borderId="0" xfId="57" applyFont="1" applyFill="1" applyAlignment="1">
      <alignment/>
    </xf>
    <xf numFmtId="9" fontId="6" fillId="0" borderId="0" xfId="57" applyFont="1" applyFill="1" applyAlignment="1">
      <alignment/>
    </xf>
    <xf numFmtId="9" fontId="6" fillId="0" borderId="0" xfId="57" applyFont="1" applyFill="1" applyAlignment="1">
      <alignment vertical="justify" wrapText="1"/>
    </xf>
    <xf numFmtId="9" fontId="6" fillId="0" borderId="0" xfId="57" applyFont="1" applyFill="1" applyAlignment="1">
      <alignment horizontal="center"/>
    </xf>
    <xf numFmtId="9" fontId="6" fillId="0" borderId="0" xfId="57" applyFont="1" applyFill="1" applyBorder="1" applyAlignment="1">
      <alignment/>
    </xf>
    <xf numFmtId="44" fontId="6" fillId="0" borderId="0" xfId="44" applyFont="1" applyFill="1" applyAlignment="1">
      <alignment/>
    </xf>
    <xf numFmtId="44" fontId="6" fillId="0" borderId="0" xfId="44" applyFont="1" applyFill="1" applyBorder="1" applyAlignment="1">
      <alignment/>
    </xf>
    <xf numFmtId="170" fontId="6" fillId="0" borderId="0" xfId="44" applyNumberFormat="1" applyFont="1" applyFill="1" applyAlignment="1">
      <alignment/>
    </xf>
    <xf numFmtId="170" fontId="0" fillId="0" borderId="0" xfId="44" applyNumberFormat="1" applyFont="1" applyFill="1" applyAlignment="1">
      <alignment/>
    </xf>
    <xf numFmtId="170" fontId="0" fillId="0" borderId="0" xfId="44" applyNumberFormat="1" applyFont="1" applyFill="1" applyAlignment="1">
      <alignment/>
    </xf>
    <xf numFmtId="170" fontId="6" fillId="0" borderId="0" xfId="44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s%20and%20Settings\BMailloux\Local%20Settings\Temporary%20Internet%20Files\OLKC\uncbudget_NS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ar"/>
      <sheetName val="Summary"/>
      <sheetName val="Year 1"/>
      <sheetName val="Year 2"/>
      <sheetName val="Year 3"/>
      <sheetName val="Year 4"/>
      <sheetName val="Year 5"/>
      <sheetName val="Info"/>
      <sheetName val="DomTravel"/>
      <sheetName val="FrgnTravel"/>
      <sheetName val="Subc"/>
      <sheetName val="FP4.1"/>
      <sheetName val="FP4.2"/>
      <sheetName val="FP4.3"/>
      <sheetName val="FP5"/>
      <sheetName val="Subcontracts"/>
      <sheetName val="IndirectCalc"/>
      <sheetName val="Period"/>
    </sheetNames>
    <sheetDataSet>
      <sheetData sheetId="7">
        <row r="4">
          <cell r="B4" t="str">
            <v>Michael Emch</v>
          </cell>
        </row>
        <row r="6">
          <cell r="B6" t="str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tabSelected="1" zoomScale="75" zoomScaleNormal="75" zoomScalePageLayoutView="0" workbookViewId="0" topLeftCell="A1">
      <selection activeCell="K35" sqref="K35"/>
    </sheetView>
  </sheetViews>
  <sheetFormatPr defaultColWidth="8.8515625" defaultRowHeight="12.75"/>
  <cols>
    <col min="1" max="1" width="54.57421875" style="3" customWidth="1"/>
    <col min="2" max="2" width="17.7109375" style="3" customWidth="1"/>
    <col min="3" max="3" width="9.28125" style="5" bestFit="1" customWidth="1"/>
    <col min="4" max="4" width="14.421875" style="16" bestFit="1" customWidth="1"/>
    <col min="5" max="5" width="13.28125" style="16" bestFit="1" customWidth="1"/>
    <col min="6" max="6" width="12.421875" style="10" customWidth="1"/>
    <col min="7" max="7" width="11.421875" style="19" bestFit="1" customWidth="1"/>
    <col min="8" max="8" width="16.28125" style="8" customWidth="1"/>
    <col min="9" max="9" width="15.421875" style="8" customWidth="1"/>
    <col min="10" max="10" width="15.7109375" style="8" customWidth="1"/>
    <col min="11" max="11" width="12.140625" style="8" customWidth="1"/>
    <col min="12" max="12" width="10.7109375" style="3" customWidth="1"/>
    <col min="13" max="13" width="11.28125" style="3" bestFit="1" customWidth="1"/>
    <col min="14" max="14" width="9.140625" style="36" customWidth="1"/>
    <col min="15" max="15" width="21.00390625" style="36" customWidth="1"/>
    <col min="16" max="37" width="8.8515625" style="36" customWidth="1"/>
    <col min="38" max="16384" width="8.8515625" style="3" customWidth="1"/>
  </cols>
  <sheetData>
    <row r="1" spans="1:9" ht="20.25">
      <c r="A1" s="34" t="s">
        <v>54</v>
      </c>
      <c r="B1" s="58"/>
      <c r="C1" s="22"/>
      <c r="D1" s="23"/>
      <c r="E1" s="23"/>
      <c r="F1" s="24"/>
      <c r="H1" s="25"/>
      <c r="I1" s="25"/>
    </row>
    <row r="2" spans="5:9" ht="15">
      <c r="E2" s="73" t="s">
        <v>31</v>
      </c>
      <c r="F2" s="53" t="s">
        <v>4</v>
      </c>
      <c r="G2" s="32"/>
      <c r="H2" s="65"/>
      <c r="I2" s="85"/>
    </row>
    <row r="3" spans="1:37" s="1" customFormat="1" ht="14.25">
      <c r="A3" s="27" t="s">
        <v>11</v>
      </c>
      <c r="B3" s="29"/>
      <c r="C3" s="91"/>
      <c r="D3" s="62"/>
      <c r="E3" s="37" t="s">
        <v>29</v>
      </c>
      <c r="F3" s="38">
        <v>0.37</v>
      </c>
      <c r="G3" s="66" t="s">
        <v>61</v>
      </c>
      <c r="H3" s="120"/>
      <c r="I3" s="63"/>
      <c r="J3" s="14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s="1" customFormat="1" ht="14.25">
      <c r="A4" s="27" t="s">
        <v>18</v>
      </c>
      <c r="B4" s="30"/>
      <c r="C4" s="91"/>
      <c r="D4" s="62"/>
      <c r="E4" s="37" t="s">
        <v>30</v>
      </c>
      <c r="F4" s="38">
        <v>0.08</v>
      </c>
      <c r="G4" s="66" t="s">
        <v>62</v>
      </c>
      <c r="H4" s="67"/>
      <c r="I4" s="63"/>
      <c r="J4" s="14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4" customFormat="1" ht="14.25">
      <c r="A5" s="27" t="s">
        <v>17</v>
      </c>
      <c r="B5" s="30"/>
      <c r="C5" s="92"/>
      <c r="D5" s="64"/>
      <c r="E5" s="71" t="s">
        <v>6</v>
      </c>
      <c r="F5" s="39">
        <v>0.649</v>
      </c>
      <c r="G5" s="68"/>
      <c r="H5" s="94"/>
      <c r="I5" s="92"/>
      <c r="J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s="1" customFormat="1" ht="14.25">
      <c r="A6" s="28" t="s">
        <v>9</v>
      </c>
      <c r="B6" s="31"/>
      <c r="C6" s="91"/>
      <c r="D6" s="93"/>
      <c r="E6" s="15"/>
      <c r="F6" s="13"/>
      <c r="G6" s="33"/>
      <c r="I6" s="91"/>
      <c r="J6" s="9"/>
      <c r="K6" s="9"/>
      <c r="L6" s="9"/>
      <c r="M6" s="9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s="1" customFormat="1" ht="14.25">
      <c r="A7" s="28" t="s">
        <v>10</v>
      </c>
      <c r="B7" s="59"/>
      <c r="D7" s="15"/>
      <c r="E7" s="15"/>
      <c r="F7" s="13"/>
      <c r="G7" s="18"/>
      <c r="H7" s="9"/>
      <c r="I7" s="9"/>
      <c r="J7" s="9"/>
      <c r="K7" s="9"/>
      <c r="L7" s="9"/>
      <c r="M7" s="9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8:13" ht="25.5">
      <c r="H8" s="95" t="s">
        <v>63</v>
      </c>
      <c r="I8" s="95" t="s">
        <v>63</v>
      </c>
      <c r="J8" s="95" t="s">
        <v>63</v>
      </c>
      <c r="K8" s="77"/>
      <c r="L8" s="25"/>
      <c r="M8" s="25"/>
    </row>
    <row r="9" spans="1:37" s="1" customFormat="1" ht="60">
      <c r="A9" s="78" t="s">
        <v>7</v>
      </c>
      <c r="B9" s="79" t="s">
        <v>55</v>
      </c>
      <c r="C9" s="80" t="s">
        <v>25</v>
      </c>
      <c r="D9" s="80" t="s">
        <v>3</v>
      </c>
      <c r="E9" s="81" t="s">
        <v>1</v>
      </c>
      <c r="F9" s="82" t="s">
        <v>8</v>
      </c>
      <c r="G9" s="20" t="s">
        <v>64</v>
      </c>
      <c r="H9" s="70" t="s">
        <v>50</v>
      </c>
      <c r="I9" s="70" t="s">
        <v>51</v>
      </c>
      <c r="J9" s="70" t="s">
        <v>52</v>
      </c>
      <c r="K9" s="89" t="s">
        <v>53</v>
      </c>
      <c r="L9" s="25"/>
      <c r="M9" s="25"/>
      <c r="N9" s="88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7:13" ht="15">
      <c r="G10" s="109"/>
      <c r="H10" s="114"/>
      <c r="I10" s="114"/>
      <c r="J10" s="114"/>
      <c r="K10" s="114"/>
      <c r="L10" s="25"/>
      <c r="M10" s="25"/>
    </row>
    <row r="11" spans="1:13" ht="15">
      <c r="A11" s="49" t="s">
        <v>32</v>
      </c>
      <c r="B11" s="54"/>
      <c r="G11" s="109"/>
      <c r="H11" s="114"/>
      <c r="I11" s="114"/>
      <c r="J11" s="114"/>
      <c r="K11" s="114"/>
      <c r="L11" s="25"/>
      <c r="M11" s="25"/>
    </row>
    <row r="12" spans="1:13" ht="15">
      <c r="A12" s="52" t="s">
        <v>43</v>
      </c>
      <c r="B12" s="52"/>
      <c r="G12" s="109"/>
      <c r="H12" s="116"/>
      <c r="I12" s="116"/>
      <c r="J12" s="116"/>
      <c r="K12" s="116"/>
      <c r="L12" s="84"/>
      <c r="M12" s="85"/>
    </row>
    <row r="13" spans="1:37" s="12" customFormat="1" ht="15">
      <c r="A13" s="43" t="s">
        <v>5</v>
      </c>
      <c r="B13" s="55"/>
      <c r="C13" s="96"/>
      <c r="D13" s="97"/>
      <c r="E13" s="98"/>
      <c r="F13" s="100"/>
      <c r="G13" s="110"/>
      <c r="H13" s="117"/>
      <c r="I13" s="116"/>
      <c r="J13" s="116"/>
      <c r="K13" s="116">
        <f>SUM(H13+I13+J13)</f>
        <v>0</v>
      </c>
      <c r="L13" s="25"/>
      <c r="M13" s="2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2" customFormat="1" ht="15">
      <c r="A14" s="44" t="s">
        <v>67</v>
      </c>
      <c r="B14" s="43"/>
      <c r="C14" s="96"/>
      <c r="D14" s="97"/>
      <c r="E14" s="98"/>
      <c r="F14" s="100"/>
      <c r="G14" s="110"/>
      <c r="H14" s="116">
        <f>H13*0.37</f>
        <v>0</v>
      </c>
      <c r="I14" s="116">
        <f>I13*0.37</f>
        <v>0</v>
      </c>
      <c r="J14" s="116">
        <f>J13*0.37</f>
        <v>0</v>
      </c>
      <c r="K14" s="116">
        <f>SUM(H14+I14+J14)</f>
        <v>0</v>
      </c>
      <c r="L14" s="25"/>
      <c r="M14" s="2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2" customFormat="1" ht="15">
      <c r="A15" s="43" t="s">
        <v>48</v>
      </c>
      <c r="B15" s="55"/>
      <c r="C15" s="96"/>
      <c r="D15" s="99"/>
      <c r="E15" s="98"/>
      <c r="F15" s="101"/>
      <c r="G15" s="110"/>
      <c r="H15" s="116"/>
      <c r="I15" s="116"/>
      <c r="J15" s="116"/>
      <c r="K15" s="116">
        <f>SUM(H15+I15+J15)</f>
        <v>0</v>
      </c>
      <c r="L15" s="25"/>
      <c r="M15" s="2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13" ht="14.25">
      <c r="A16" s="44" t="s">
        <v>67</v>
      </c>
      <c r="B16" s="44"/>
      <c r="C16" s="96"/>
      <c r="D16" s="99"/>
      <c r="E16" s="99"/>
      <c r="F16" s="101"/>
      <c r="G16" s="110"/>
      <c r="H16" s="116">
        <f>H15*0.37</f>
        <v>0</v>
      </c>
      <c r="I16" s="116">
        <f>I15*0.37</f>
        <v>0</v>
      </c>
      <c r="J16" s="116">
        <f>J15*0.37</f>
        <v>0</v>
      </c>
      <c r="K16" s="116">
        <f>SUM(H16+I16+J16)</f>
        <v>0</v>
      </c>
      <c r="L16" s="25"/>
      <c r="M16" s="25"/>
    </row>
    <row r="17" spans="1:13" ht="14.25">
      <c r="A17" s="6"/>
      <c r="B17" s="6"/>
      <c r="C17" s="96"/>
      <c r="D17" s="99"/>
      <c r="E17" s="99"/>
      <c r="F17" s="101"/>
      <c r="G17" s="110"/>
      <c r="H17" s="116"/>
      <c r="I17" s="116"/>
      <c r="J17" s="116"/>
      <c r="K17" s="116"/>
      <c r="L17" s="25"/>
      <c r="M17" s="25"/>
    </row>
    <row r="18" spans="1:13" ht="15">
      <c r="A18" s="51" t="s">
        <v>44</v>
      </c>
      <c r="B18" s="51"/>
      <c r="C18" s="99"/>
      <c r="D18" s="99"/>
      <c r="E18" s="99"/>
      <c r="F18" s="102"/>
      <c r="G18" s="111"/>
      <c r="H18" s="118"/>
      <c r="I18" s="118"/>
      <c r="J18" s="118"/>
      <c r="K18" s="116"/>
      <c r="L18" s="86"/>
      <c r="M18" s="25"/>
    </row>
    <row r="19" spans="1:37" s="12" customFormat="1" ht="15">
      <c r="A19" s="44" t="s">
        <v>26</v>
      </c>
      <c r="B19" s="56"/>
      <c r="C19" s="99"/>
      <c r="D19" s="99"/>
      <c r="E19" s="99"/>
      <c r="F19" s="102"/>
      <c r="G19" s="111"/>
      <c r="H19" s="116"/>
      <c r="I19" s="116"/>
      <c r="J19" s="116"/>
      <c r="K19" s="116"/>
      <c r="L19" s="25"/>
      <c r="M19" s="2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12" customFormat="1" ht="15">
      <c r="A20" s="44" t="s">
        <v>12</v>
      </c>
      <c r="B20" s="44"/>
      <c r="C20" s="99"/>
      <c r="D20" s="99"/>
      <c r="E20" s="99"/>
      <c r="F20" s="102"/>
      <c r="G20" s="111"/>
      <c r="H20" s="116">
        <f>H19*0.08</f>
        <v>0</v>
      </c>
      <c r="I20" s="116">
        <f>I19*0.08</f>
        <v>0</v>
      </c>
      <c r="J20" s="116">
        <f>J19*0.08</f>
        <v>0</v>
      </c>
      <c r="K20" s="116">
        <f>SUM(H20+I20+J20)</f>
        <v>0</v>
      </c>
      <c r="L20" s="25"/>
      <c r="M20" s="2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12" customFormat="1" ht="15">
      <c r="A21" s="44" t="s">
        <v>27</v>
      </c>
      <c r="B21" s="56"/>
      <c r="C21" s="99"/>
      <c r="D21" s="99"/>
      <c r="E21" s="99"/>
      <c r="F21" s="102"/>
      <c r="G21" s="111"/>
      <c r="H21" s="116"/>
      <c r="I21" s="116"/>
      <c r="J21" s="116"/>
      <c r="K21" s="116">
        <f>SUM(H21+I21+J21)</f>
        <v>0</v>
      </c>
      <c r="L21" s="25"/>
      <c r="M21" s="2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13" ht="14.25">
      <c r="A22" s="44" t="s">
        <v>67</v>
      </c>
      <c r="B22" s="44"/>
      <c r="C22" s="99"/>
      <c r="D22" s="99"/>
      <c r="E22" s="99"/>
      <c r="F22" s="102"/>
      <c r="G22" s="111"/>
      <c r="H22" s="116">
        <f>H21*0.37</f>
        <v>0</v>
      </c>
      <c r="I22" s="116">
        <f>I21*0.37</f>
        <v>0</v>
      </c>
      <c r="J22" s="116">
        <f>J21*0.37</f>
        <v>0</v>
      </c>
      <c r="K22" s="116">
        <f>SUM(H22+I22+J22)</f>
        <v>0</v>
      </c>
      <c r="L22" s="25"/>
      <c r="M22" s="25"/>
    </row>
    <row r="23" spans="1:13" ht="14.25">
      <c r="A23" s="6"/>
      <c r="B23" s="6"/>
      <c r="C23" s="99"/>
      <c r="D23" s="99"/>
      <c r="E23" s="99"/>
      <c r="F23" s="102"/>
      <c r="G23" s="111"/>
      <c r="H23" s="116"/>
      <c r="I23" s="116"/>
      <c r="J23" s="116"/>
      <c r="K23" s="116"/>
      <c r="L23" s="25"/>
      <c r="M23" s="25"/>
    </row>
    <row r="24" spans="1:13" ht="15">
      <c r="A24" s="50" t="s">
        <v>45</v>
      </c>
      <c r="B24" s="50"/>
      <c r="C24" s="99"/>
      <c r="D24" s="99"/>
      <c r="E24" s="99"/>
      <c r="F24" s="102"/>
      <c r="G24" s="111"/>
      <c r="H24" s="116"/>
      <c r="I24" s="116"/>
      <c r="J24" s="116"/>
      <c r="K24" s="116"/>
      <c r="L24" s="25"/>
      <c r="M24" s="25"/>
    </row>
    <row r="25" spans="1:37" s="12" customFormat="1" ht="15">
      <c r="A25" s="43" t="s">
        <v>28</v>
      </c>
      <c r="B25" s="55"/>
      <c r="C25" s="99"/>
      <c r="D25" s="99"/>
      <c r="E25" s="99"/>
      <c r="F25" s="102"/>
      <c r="G25" s="111"/>
      <c r="H25" s="116"/>
      <c r="I25" s="116"/>
      <c r="J25" s="116"/>
      <c r="K25" s="116">
        <f>SUM(H25+I25+J25)</f>
        <v>0</v>
      </c>
      <c r="L25" s="25"/>
      <c r="M25" s="2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12" customFormat="1" ht="15">
      <c r="A26" s="43" t="s">
        <v>68</v>
      </c>
      <c r="B26" s="43"/>
      <c r="C26" s="99"/>
      <c r="D26" s="99"/>
      <c r="E26" s="99"/>
      <c r="F26" s="102"/>
      <c r="G26" s="111"/>
      <c r="H26" s="116">
        <f>H25*0.37</f>
        <v>0</v>
      </c>
      <c r="I26" s="116">
        <f>I25*0.37</f>
        <v>0</v>
      </c>
      <c r="J26" s="116">
        <f>J25*0.37</f>
        <v>0</v>
      </c>
      <c r="K26" s="116">
        <f>SUM(H26+I26+J26)</f>
        <v>0</v>
      </c>
      <c r="L26" s="25"/>
      <c r="M26" s="2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13" s="21" customFormat="1" ht="15">
      <c r="A27" s="45" t="s">
        <v>49</v>
      </c>
      <c r="B27" s="57"/>
      <c r="C27" s="99"/>
      <c r="D27" s="99"/>
      <c r="E27" s="99"/>
      <c r="F27" s="102"/>
      <c r="G27" s="111"/>
      <c r="H27" s="116"/>
      <c r="I27" s="116"/>
      <c r="J27" s="116"/>
      <c r="K27" s="116">
        <f>SUM(H27+I27+J27)</f>
        <v>0</v>
      </c>
      <c r="L27" s="87"/>
      <c r="M27" s="25"/>
    </row>
    <row r="28" spans="1:13" s="21" customFormat="1" ht="15">
      <c r="A28" s="46" t="s">
        <v>2</v>
      </c>
      <c r="B28" s="46"/>
      <c r="C28" s="99"/>
      <c r="D28" s="99"/>
      <c r="E28" s="99"/>
      <c r="F28" s="102"/>
      <c r="G28" s="111"/>
      <c r="H28" s="116">
        <f>H27*0.08</f>
        <v>0</v>
      </c>
      <c r="I28" s="116">
        <f>I27*0.08</f>
        <v>0</v>
      </c>
      <c r="J28" s="116">
        <f>J27*0.08</f>
        <v>0</v>
      </c>
      <c r="K28" s="116">
        <f>SUM(H28+I28+J28)</f>
        <v>0</v>
      </c>
      <c r="L28" s="87"/>
      <c r="M28" s="25"/>
    </row>
    <row r="29" spans="1:13" ht="14.25">
      <c r="A29" s="6"/>
      <c r="B29" s="6"/>
      <c r="C29" s="99"/>
      <c r="D29" s="99"/>
      <c r="E29" s="99"/>
      <c r="F29" s="102"/>
      <c r="G29" s="111"/>
      <c r="H29" s="116"/>
      <c r="I29" s="116"/>
      <c r="J29" s="116"/>
      <c r="K29" s="116"/>
      <c r="L29" s="25"/>
      <c r="M29" s="25"/>
    </row>
    <row r="30" spans="1:13" ht="15">
      <c r="A30" s="50" t="s">
        <v>46</v>
      </c>
      <c r="B30" s="50"/>
      <c r="C30" s="99"/>
      <c r="D30" s="99"/>
      <c r="E30" s="99"/>
      <c r="F30" s="102"/>
      <c r="G30" s="111"/>
      <c r="H30" s="116"/>
      <c r="I30" s="116"/>
      <c r="J30" s="116"/>
      <c r="K30" s="116"/>
      <c r="L30" s="25"/>
      <c r="M30" s="25"/>
    </row>
    <row r="31" spans="1:13" ht="14.25">
      <c r="A31" s="44" t="s">
        <v>56</v>
      </c>
      <c r="B31" s="61"/>
      <c r="C31" s="96"/>
      <c r="D31" s="99"/>
      <c r="E31" s="98"/>
      <c r="F31" s="101"/>
      <c r="G31" s="112"/>
      <c r="H31" s="116"/>
      <c r="I31" s="116"/>
      <c r="J31" s="116"/>
      <c r="K31" s="116">
        <f>SUM(H31+I31+J31)</f>
        <v>0</v>
      </c>
      <c r="L31" s="25"/>
      <c r="M31" s="25"/>
    </row>
    <row r="32" spans="1:13" ht="14.25">
      <c r="A32" s="47" t="s">
        <v>24</v>
      </c>
      <c r="B32" s="60"/>
      <c r="C32" s="96"/>
      <c r="D32" s="99"/>
      <c r="E32" s="98"/>
      <c r="F32" s="101"/>
      <c r="G32" s="112"/>
      <c r="H32" s="116"/>
      <c r="I32" s="116"/>
      <c r="J32" s="116"/>
      <c r="K32" s="116">
        <f>SUM(H32+I32+J32)</f>
        <v>0</v>
      </c>
      <c r="L32" s="25"/>
      <c r="M32" s="25"/>
    </row>
    <row r="33" spans="1:13" ht="14.25">
      <c r="A33" s="48" t="s">
        <v>57</v>
      </c>
      <c r="B33" s="48"/>
      <c r="C33" s="22"/>
      <c r="D33" s="72"/>
      <c r="E33" s="23"/>
      <c r="F33" s="24"/>
      <c r="G33" s="113"/>
      <c r="H33" s="119">
        <f>H32*0.08</f>
        <v>0</v>
      </c>
      <c r="I33" s="119">
        <f>I32*0.08</f>
        <v>0</v>
      </c>
      <c r="J33" s="119">
        <f>J32*0.08</f>
        <v>0</v>
      </c>
      <c r="K33" s="116">
        <f>SUM(H33+I33+J33)</f>
        <v>0</v>
      </c>
      <c r="L33" s="25"/>
      <c r="M33" s="25"/>
    </row>
    <row r="34" spans="4:14" ht="14.25">
      <c r="D34" s="23"/>
      <c r="E34" s="23"/>
      <c r="F34" s="24"/>
      <c r="G34" s="103" t="s">
        <v>34</v>
      </c>
      <c r="H34" s="119">
        <f>H13+H15+H19+H21+H25+H27+H32+H31</f>
        <v>0</v>
      </c>
      <c r="I34" s="119">
        <f>I13+I15+I19+I21+I25+I27+I32+I31</f>
        <v>0</v>
      </c>
      <c r="J34" s="119">
        <f>J13+J15+J19+J21+J25+J27+J32+J31</f>
        <v>0</v>
      </c>
      <c r="K34" s="119">
        <f>SUM(H34:J34)</f>
        <v>0</v>
      </c>
      <c r="L34" s="25"/>
      <c r="M34" s="25"/>
      <c r="N34" s="41"/>
    </row>
    <row r="35" spans="4:15" ht="14.25">
      <c r="D35" s="23"/>
      <c r="E35" s="23"/>
      <c r="F35" s="24"/>
      <c r="G35" s="103" t="s">
        <v>35</v>
      </c>
      <c r="H35" s="119">
        <f>H14+H16+H20+H22+H26+H28+H33</f>
        <v>0</v>
      </c>
      <c r="I35" s="119">
        <f>I14+I16+I20+I22+I26+I28+I33</f>
        <v>0</v>
      </c>
      <c r="J35" s="119">
        <f>J14+J16+J20+J22+J26+J28+J33</f>
        <v>0</v>
      </c>
      <c r="K35" s="119">
        <f>SUM(H35:J35)</f>
        <v>0</v>
      </c>
      <c r="L35" s="25"/>
      <c r="M35" s="25"/>
      <c r="N35" s="41"/>
      <c r="O35" s="41"/>
    </row>
    <row r="36" spans="4:15" ht="14.25">
      <c r="D36" s="23"/>
      <c r="E36" s="23"/>
      <c r="F36" s="24"/>
      <c r="G36" s="103" t="s">
        <v>66</v>
      </c>
      <c r="H36" s="119">
        <f>SUM(H34:H35)</f>
        <v>0</v>
      </c>
      <c r="I36" s="119">
        <f>SUM(I34:I35)</f>
        <v>0</v>
      </c>
      <c r="J36" s="119">
        <f>SUM(J34:J35)</f>
        <v>0</v>
      </c>
      <c r="K36" s="119">
        <f>SUM(K34:K35)</f>
        <v>0</v>
      </c>
      <c r="L36" s="25"/>
      <c r="M36" s="25"/>
      <c r="N36" s="41"/>
      <c r="O36" s="41"/>
    </row>
    <row r="37" spans="1:13" ht="14.25">
      <c r="A37" s="6"/>
      <c r="B37" s="6"/>
      <c r="C37" s="11"/>
      <c r="D37" s="104"/>
      <c r="E37" s="104"/>
      <c r="F37" s="24"/>
      <c r="G37" s="113"/>
      <c r="H37" s="115"/>
      <c r="I37" s="115"/>
      <c r="J37" s="115"/>
      <c r="K37" s="115"/>
      <c r="L37" s="25"/>
      <c r="M37" s="25"/>
    </row>
    <row r="38" spans="1:13" ht="15">
      <c r="A38" s="49" t="s">
        <v>58</v>
      </c>
      <c r="B38" s="54"/>
      <c r="D38" s="17"/>
      <c r="E38" s="17"/>
      <c r="G38" s="110"/>
      <c r="H38" s="114"/>
      <c r="I38" s="114"/>
      <c r="J38" s="114"/>
      <c r="K38" s="114"/>
      <c r="L38" s="25"/>
      <c r="M38" s="25"/>
    </row>
    <row r="39" spans="1:13" ht="14.25">
      <c r="A39" s="26" t="s">
        <v>13</v>
      </c>
      <c r="B39" s="26"/>
      <c r="D39" s="17"/>
      <c r="E39" s="17"/>
      <c r="F39" s="8"/>
      <c r="G39" s="110"/>
      <c r="H39" s="116"/>
      <c r="I39" s="116"/>
      <c r="J39" s="116"/>
      <c r="K39" s="116">
        <f>SUM(H39+I39+J39)</f>
        <v>0</v>
      </c>
      <c r="L39" s="25"/>
      <c r="M39" s="25"/>
    </row>
    <row r="40" spans="1:37" s="12" customFormat="1" ht="15">
      <c r="A40" s="26" t="s">
        <v>0</v>
      </c>
      <c r="B40" s="90"/>
      <c r="C40" s="5"/>
      <c r="D40" s="17"/>
      <c r="E40" s="17"/>
      <c r="F40" s="8"/>
      <c r="G40" s="110"/>
      <c r="H40" s="116"/>
      <c r="I40" s="116"/>
      <c r="J40" s="116"/>
      <c r="K40" s="116">
        <f aca="true" t="shared" si="0" ref="K40:K52">SUM(H40+I40+J40)</f>
        <v>0</v>
      </c>
      <c r="L40" s="25"/>
      <c r="M40" s="25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13" ht="14.25">
      <c r="A41" s="26" t="s">
        <v>15</v>
      </c>
      <c r="B41" s="90"/>
      <c r="C41" s="11"/>
      <c r="D41" s="17"/>
      <c r="E41" s="17"/>
      <c r="F41" s="8"/>
      <c r="G41" s="110"/>
      <c r="H41" s="116"/>
      <c r="I41" s="116"/>
      <c r="J41" s="116"/>
      <c r="K41" s="116">
        <f>SUM(H41+I41+J41)</f>
        <v>0</v>
      </c>
      <c r="L41" s="25"/>
      <c r="M41" s="25"/>
    </row>
    <row r="42" spans="1:13" ht="14.25">
      <c r="A42" s="26" t="s">
        <v>16</v>
      </c>
      <c r="B42" s="90"/>
      <c r="C42" s="11"/>
      <c r="D42" s="17"/>
      <c r="E42" s="17"/>
      <c r="F42" s="8"/>
      <c r="G42" s="110"/>
      <c r="H42" s="116"/>
      <c r="I42" s="116"/>
      <c r="J42" s="116"/>
      <c r="K42" s="116">
        <f t="shared" si="0"/>
        <v>0</v>
      </c>
      <c r="L42" s="25"/>
      <c r="M42" s="25"/>
    </row>
    <row r="43" spans="1:37" s="12" customFormat="1" ht="15">
      <c r="A43" s="26" t="s">
        <v>40</v>
      </c>
      <c r="B43" s="26"/>
      <c r="C43" s="5"/>
      <c r="D43" s="17"/>
      <c r="E43" s="17"/>
      <c r="F43" s="8"/>
      <c r="G43" s="110"/>
      <c r="H43" s="116"/>
      <c r="I43" s="116"/>
      <c r="J43" s="116"/>
      <c r="K43" s="116">
        <f t="shared" si="0"/>
        <v>0</v>
      </c>
      <c r="L43" s="25"/>
      <c r="M43" s="25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12" customFormat="1" ht="13.5" customHeight="1">
      <c r="A44" s="26" t="s">
        <v>41</v>
      </c>
      <c r="B44" s="26"/>
      <c r="C44" s="5"/>
      <c r="D44" s="17"/>
      <c r="E44" s="17"/>
      <c r="F44" s="8"/>
      <c r="G44" s="110"/>
      <c r="H44" s="116"/>
      <c r="I44" s="116"/>
      <c r="J44" s="116"/>
      <c r="K44" s="116">
        <f t="shared" si="0"/>
        <v>0</v>
      </c>
      <c r="L44" s="25"/>
      <c r="M44" s="25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s="12" customFormat="1" ht="15">
      <c r="A45" s="26" t="s">
        <v>22</v>
      </c>
      <c r="B45" s="26"/>
      <c r="C45" s="5"/>
      <c r="D45" s="17"/>
      <c r="E45" s="17"/>
      <c r="F45" s="8"/>
      <c r="G45" s="110"/>
      <c r="H45" s="116"/>
      <c r="I45" s="116"/>
      <c r="J45" s="116"/>
      <c r="K45" s="116">
        <f t="shared" si="0"/>
        <v>0</v>
      </c>
      <c r="L45" s="25"/>
      <c r="M45" s="25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s="12" customFormat="1" ht="15">
      <c r="A46" s="26" t="s">
        <v>19</v>
      </c>
      <c r="B46" s="26"/>
      <c r="C46" s="5"/>
      <c r="D46" s="17"/>
      <c r="E46" s="17"/>
      <c r="F46" s="8"/>
      <c r="G46" s="110"/>
      <c r="H46" s="116"/>
      <c r="I46" s="116"/>
      <c r="J46" s="116"/>
      <c r="K46" s="116">
        <f t="shared" si="0"/>
        <v>0</v>
      </c>
      <c r="L46" s="25"/>
      <c r="M46" s="25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s="12" customFormat="1" ht="15">
      <c r="A47" s="26" t="s">
        <v>42</v>
      </c>
      <c r="B47" s="26"/>
      <c r="C47" s="5"/>
      <c r="D47" s="17"/>
      <c r="E47" s="17"/>
      <c r="F47" s="8"/>
      <c r="G47" s="110"/>
      <c r="H47" s="116"/>
      <c r="I47" s="116"/>
      <c r="J47" s="116"/>
      <c r="K47" s="116">
        <f t="shared" si="0"/>
        <v>0</v>
      </c>
      <c r="L47" s="25"/>
      <c r="M47" s="25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s="12" customFormat="1" ht="15">
      <c r="A48" s="26" t="s">
        <v>20</v>
      </c>
      <c r="B48" s="26"/>
      <c r="C48" s="5"/>
      <c r="D48" s="17"/>
      <c r="E48" s="17"/>
      <c r="F48" s="8"/>
      <c r="G48" s="110"/>
      <c r="H48" s="116"/>
      <c r="I48" s="116"/>
      <c r="J48" s="116"/>
      <c r="K48" s="116">
        <f t="shared" si="0"/>
        <v>0</v>
      </c>
      <c r="L48" s="25"/>
      <c r="M48" s="25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s="12" customFormat="1" ht="15">
      <c r="A49" s="26" t="s">
        <v>21</v>
      </c>
      <c r="B49" s="26"/>
      <c r="C49" s="5"/>
      <c r="D49" s="17"/>
      <c r="E49" s="17"/>
      <c r="F49" s="8"/>
      <c r="G49" s="110"/>
      <c r="H49" s="116"/>
      <c r="I49" s="116"/>
      <c r="J49" s="116"/>
      <c r="K49" s="116">
        <f t="shared" si="0"/>
        <v>0</v>
      </c>
      <c r="L49" s="25"/>
      <c r="M49" s="25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13" ht="15" customHeight="1">
      <c r="A50" s="26" t="s">
        <v>14</v>
      </c>
      <c r="B50" s="26"/>
      <c r="C50" s="11"/>
      <c r="D50" s="17"/>
      <c r="E50" s="17"/>
      <c r="F50" s="8"/>
      <c r="G50" s="110"/>
      <c r="H50" s="116"/>
      <c r="I50" s="116"/>
      <c r="J50" s="116"/>
      <c r="K50" s="116">
        <f t="shared" si="0"/>
        <v>0</v>
      </c>
      <c r="L50" s="25"/>
      <c r="M50" s="25"/>
    </row>
    <row r="51" spans="1:37" s="12" customFormat="1" ht="15">
      <c r="A51" s="26" t="s">
        <v>23</v>
      </c>
      <c r="B51" s="26"/>
      <c r="C51" s="11"/>
      <c r="D51" s="17"/>
      <c r="E51" s="17"/>
      <c r="F51" s="8"/>
      <c r="G51" s="110"/>
      <c r="H51" s="116"/>
      <c r="I51" s="116"/>
      <c r="J51" s="116"/>
      <c r="K51" s="116">
        <f t="shared" si="0"/>
        <v>0</v>
      </c>
      <c r="L51" s="25"/>
      <c r="M51" s="25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13" ht="14.25">
      <c r="A52" s="26" t="s">
        <v>47</v>
      </c>
      <c r="B52" s="26"/>
      <c r="C52" s="3"/>
      <c r="D52" s="105"/>
      <c r="E52" s="105"/>
      <c r="F52" s="25"/>
      <c r="G52" s="113"/>
      <c r="H52" s="119"/>
      <c r="I52" s="119"/>
      <c r="J52" s="119"/>
      <c r="K52" s="116">
        <f t="shared" si="0"/>
        <v>0</v>
      </c>
      <c r="L52" s="25"/>
      <c r="M52" s="25"/>
    </row>
    <row r="53" spans="3:37" s="12" customFormat="1" ht="15">
      <c r="C53" s="5"/>
      <c r="D53" s="23"/>
      <c r="E53" s="23"/>
      <c r="F53" s="24"/>
      <c r="G53" s="106" t="s">
        <v>59</v>
      </c>
      <c r="H53" s="119">
        <f>SUM(H39:H52)</f>
        <v>0</v>
      </c>
      <c r="I53" s="119">
        <f>SUM(I39:I52)</f>
        <v>0</v>
      </c>
      <c r="J53" s="119">
        <f>SUM(J39:J52)</f>
        <v>0</v>
      </c>
      <c r="K53" s="119">
        <f>SUM(K39:K52)</f>
        <v>0</v>
      </c>
      <c r="L53" s="25"/>
      <c r="M53" s="25"/>
      <c r="N53" s="21"/>
      <c r="O53" s="4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4:13" ht="14.25">
      <c r="D54" s="23"/>
      <c r="E54" s="23"/>
      <c r="F54" s="24"/>
      <c r="G54" s="75"/>
      <c r="H54" s="119"/>
      <c r="I54" s="119"/>
      <c r="J54" s="119"/>
      <c r="K54" s="119"/>
      <c r="L54" s="25"/>
      <c r="M54" s="25"/>
    </row>
    <row r="55" spans="4:13" ht="14.25">
      <c r="D55" s="23"/>
      <c r="E55" s="23"/>
      <c r="F55" s="24"/>
      <c r="G55" s="106" t="s">
        <v>60</v>
      </c>
      <c r="H55" s="119">
        <f>H53+H36</f>
        <v>0</v>
      </c>
      <c r="I55" s="119">
        <f>I53+I36</f>
        <v>0</v>
      </c>
      <c r="J55" s="119">
        <f>J53+J36</f>
        <v>0</v>
      </c>
      <c r="K55" s="119">
        <f>K53+K36</f>
        <v>0</v>
      </c>
      <c r="L55" s="25"/>
      <c r="M55" s="25"/>
    </row>
    <row r="56" spans="2:13" ht="15">
      <c r="B56" s="54"/>
      <c r="D56" s="107"/>
      <c r="E56" s="107"/>
      <c r="F56" s="24"/>
      <c r="G56" s="75"/>
      <c r="H56" s="119"/>
      <c r="I56" s="119"/>
      <c r="J56" s="119"/>
      <c r="K56" s="119"/>
      <c r="L56" s="25"/>
      <c r="M56" s="25"/>
    </row>
    <row r="57" spans="1:15" ht="15" customHeight="1">
      <c r="A57" s="49" t="s">
        <v>33</v>
      </c>
      <c r="C57" s="3"/>
      <c r="D57" s="3"/>
      <c r="E57" s="72"/>
      <c r="F57" s="24"/>
      <c r="G57" s="75"/>
      <c r="H57" s="116"/>
      <c r="I57" s="116"/>
      <c r="J57" s="116"/>
      <c r="K57" s="116"/>
      <c r="L57" s="25"/>
      <c r="M57" s="25"/>
      <c r="O57" s="41"/>
    </row>
    <row r="58" spans="1:13" ht="14.25">
      <c r="A58" s="26" t="s">
        <v>37</v>
      </c>
      <c r="B58" s="26"/>
      <c r="C58" s="35" t="s">
        <v>38</v>
      </c>
      <c r="D58" s="72">
        <f>$F$5</f>
        <v>0.649</v>
      </c>
      <c r="E58" s="104"/>
      <c r="F58" s="24"/>
      <c r="G58" s="106" t="s">
        <v>36</v>
      </c>
      <c r="H58" s="119">
        <f>ROUND(H$34*$D$58,0)</f>
        <v>0</v>
      </c>
      <c r="I58" s="119">
        <f>ROUND(I$34*$D$58,0)</f>
        <v>0</v>
      </c>
      <c r="J58" s="119">
        <f>ROUND(J$34*$D$58,0)</f>
        <v>0</v>
      </c>
      <c r="K58" s="119">
        <f>SUM(H58:J58)</f>
        <v>0</v>
      </c>
      <c r="L58" s="25"/>
      <c r="M58" s="25"/>
    </row>
    <row r="59" spans="1:15" ht="15">
      <c r="A59" s="7"/>
      <c r="B59" s="7"/>
      <c r="C59" s="11"/>
      <c r="D59" s="104"/>
      <c r="E59" s="104"/>
      <c r="F59" s="24"/>
      <c r="G59" s="106" t="s">
        <v>39</v>
      </c>
      <c r="H59" s="119">
        <f>H55+H58</f>
        <v>0</v>
      </c>
      <c r="I59" s="119">
        <f>I55+I58</f>
        <v>0</v>
      </c>
      <c r="J59" s="119">
        <f>J55+J58</f>
        <v>0</v>
      </c>
      <c r="K59" s="119">
        <f>K55+K58</f>
        <v>0</v>
      </c>
      <c r="L59" s="25"/>
      <c r="M59" s="25"/>
      <c r="O59" s="41"/>
    </row>
    <row r="60" spans="1:13" ht="14.25">
      <c r="A60" s="36"/>
      <c r="B60" s="36"/>
      <c r="C60" s="69"/>
      <c r="D60" s="108"/>
      <c r="E60" s="108"/>
      <c r="F60" s="86"/>
      <c r="G60" s="86"/>
      <c r="H60" s="86"/>
      <c r="I60" s="86"/>
      <c r="J60" s="86"/>
      <c r="K60" s="86"/>
      <c r="L60" s="69"/>
      <c r="M60" s="69"/>
    </row>
    <row r="61" spans="1:13" ht="14.25">
      <c r="A61" s="36"/>
      <c r="B61" s="36"/>
      <c r="C61" s="69"/>
      <c r="D61" s="74"/>
      <c r="E61" s="74"/>
      <c r="F61" s="69"/>
      <c r="G61" s="69"/>
      <c r="H61" s="69"/>
      <c r="I61" s="69"/>
      <c r="J61" s="69"/>
      <c r="K61" s="69"/>
      <c r="L61" s="69"/>
      <c r="M61" s="76"/>
    </row>
    <row r="62" spans="1:13" ht="14.25">
      <c r="A62" s="36"/>
      <c r="B62" s="36"/>
      <c r="C62" s="36"/>
      <c r="D62" s="40"/>
      <c r="E62" s="40"/>
      <c r="F62" s="36"/>
      <c r="G62" s="21"/>
      <c r="H62" s="36"/>
      <c r="I62" s="36"/>
      <c r="J62" s="36"/>
      <c r="K62" s="36"/>
      <c r="L62" s="36"/>
      <c r="M62" s="36"/>
    </row>
    <row r="63" spans="1:13" ht="14.25">
      <c r="A63" s="36"/>
      <c r="B63" s="36"/>
      <c r="C63" s="36"/>
      <c r="D63" s="40"/>
      <c r="E63" s="40"/>
      <c r="F63" s="36"/>
      <c r="G63" s="21"/>
      <c r="H63" s="36"/>
      <c r="I63" s="36"/>
      <c r="J63" s="36"/>
      <c r="K63" s="83"/>
      <c r="L63" s="36"/>
      <c r="M63" s="36"/>
    </row>
    <row r="64" spans="1:13" ht="14.25">
      <c r="A64" s="36" t="s">
        <v>65</v>
      </c>
      <c r="B64" s="36"/>
      <c r="C64" s="36"/>
      <c r="D64" s="40"/>
      <c r="E64" s="40"/>
      <c r="F64" s="36"/>
      <c r="G64" s="21"/>
      <c r="H64" s="36"/>
      <c r="I64" s="36"/>
      <c r="J64" s="36"/>
      <c r="K64" s="36"/>
      <c r="L64" s="36"/>
      <c r="M64" s="36"/>
    </row>
    <row r="65" spans="1:13" ht="14.25">
      <c r="A65" s="36"/>
      <c r="B65" s="36"/>
      <c r="C65" s="36"/>
      <c r="D65" s="40"/>
      <c r="E65" s="40"/>
      <c r="F65" s="36"/>
      <c r="G65" s="21"/>
      <c r="H65" s="36"/>
      <c r="I65" s="36"/>
      <c r="J65" s="36"/>
      <c r="K65" s="36"/>
      <c r="L65" s="36"/>
      <c r="M65" s="36"/>
    </row>
    <row r="66" spans="1:13" ht="14.25">
      <c r="A66" s="36"/>
      <c r="B66" s="36"/>
      <c r="C66" s="36"/>
      <c r="D66" s="40"/>
      <c r="E66" s="40"/>
      <c r="F66" s="36"/>
      <c r="G66" s="21"/>
      <c r="H66" s="36"/>
      <c r="I66" s="36"/>
      <c r="J66" s="36"/>
      <c r="K66" s="36"/>
      <c r="L66" s="36"/>
      <c r="M66" s="36"/>
    </row>
    <row r="67" spans="1:13" ht="14.25">
      <c r="A67" s="36"/>
      <c r="B67" s="36"/>
      <c r="C67" s="36"/>
      <c r="D67" s="40"/>
      <c r="E67" s="40"/>
      <c r="F67" s="36"/>
      <c r="G67" s="21"/>
      <c r="H67" s="36"/>
      <c r="I67" s="36"/>
      <c r="J67" s="36"/>
      <c r="K67" s="36"/>
      <c r="L67" s="36"/>
      <c r="M67" s="36"/>
    </row>
    <row r="68" spans="1:13" ht="14.25">
      <c r="A68" s="36"/>
      <c r="B68" s="36"/>
      <c r="C68" s="36"/>
      <c r="D68" s="40"/>
      <c r="E68" s="40"/>
      <c r="F68" s="36"/>
      <c r="G68" s="21"/>
      <c r="H68" s="36"/>
      <c r="I68" s="36"/>
      <c r="J68" s="36"/>
      <c r="K68" s="36"/>
      <c r="L68" s="36"/>
      <c r="M68" s="36"/>
    </row>
    <row r="69" spans="1:13" ht="14.25">
      <c r="A69" s="36"/>
      <c r="B69" s="36"/>
      <c r="C69" s="36"/>
      <c r="D69" s="40"/>
      <c r="E69" s="40"/>
      <c r="F69" s="36"/>
      <c r="G69" s="21"/>
      <c r="H69" s="36"/>
      <c r="I69" s="36"/>
      <c r="J69" s="36"/>
      <c r="K69" s="36"/>
      <c r="L69" s="36"/>
      <c r="M69" s="36"/>
    </row>
    <row r="70" spans="1:13" ht="14.25">
      <c r="A70" s="36"/>
      <c r="B70" s="36"/>
      <c r="C70" s="36"/>
      <c r="D70" s="40"/>
      <c r="E70" s="40"/>
      <c r="F70" s="36"/>
      <c r="G70" s="21"/>
      <c r="H70" s="36"/>
      <c r="I70" s="36"/>
      <c r="J70" s="36"/>
      <c r="K70" s="36"/>
      <c r="L70" s="36"/>
      <c r="M70" s="36"/>
    </row>
    <row r="71" spans="1:13" ht="14.25">
      <c r="A71" s="36"/>
      <c r="B71" s="36"/>
      <c r="C71" s="36"/>
      <c r="D71" s="40"/>
      <c r="E71" s="40"/>
      <c r="F71" s="36"/>
      <c r="G71" s="21"/>
      <c r="H71" s="36"/>
      <c r="I71" s="36"/>
      <c r="J71" s="36"/>
      <c r="K71" s="36"/>
      <c r="L71" s="36"/>
      <c r="M71" s="36"/>
    </row>
    <row r="72" spans="1:13" ht="14.25">
      <c r="A72" s="36"/>
      <c r="B72" s="36"/>
      <c r="C72" s="36"/>
      <c r="D72" s="40"/>
      <c r="E72" s="40"/>
      <c r="F72" s="36"/>
      <c r="G72" s="21"/>
      <c r="H72" s="36"/>
      <c r="I72" s="36"/>
      <c r="J72" s="36"/>
      <c r="K72" s="36"/>
      <c r="L72" s="36"/>
      <c r="M72" s="36"/>
    </row>
    <row r="73" spans="1:13" ht="14.25">
      <c r="A73" s="36"/>
      <c r="B73" s="36"/>
      <c r="C73" s="36"/>
      <c r="D73" s="40"/>
      <c r="E73" s="40"/>
      <c r="F73" s="36"/>
      <c r="G73" s="21"/>
      <c r="H73" s="36"/>
      <c r="I73" s="36"/>
      <c r="J73" s="36"/>
      <c r="K73" s="36"/>
      <c r="L73" s="36"/>
      <c r="M73" s="36"/>
    </row>
    <row r="74" spans="1:13" ht="14.25">
      <c r="A74" s="36"/>
      <c r="B74" s="36"/>
      <c r="C74" s="36"/>
      <c r="D74" s="40"/>
      <c r="E74" s="40"/>
      <c r="F74" s="36"/>
      <c r="G74" s="21"/>
      <c r="H74" s="36"/>
      <c r="I74" s="36"/>
      <c r="J74" s="36"/>
      <c r="K74" s="36"/>
      <c r="L74" s="36"/>
      <c r="M74" s="36"/>
    </row>
    <row r="75" spans="1:13" ht="14.25">
      <c r="A75" s="36"/>
      <c r="B75" s="36"/>
      <c r="C75" s="36"/>
      <c r="D75" s="40"/>
      <c r="E75" s="40"/>
      <c r="F75" s="36"/>
      <c r="G75" s="21"/>
      <c r="H75" s="36"/>
      <c r="I75" s="36"/>
      <c r="J75" s="36"/>
      <c r="K75" s="36"/>
      <c r="L75" s="36"/>
      <c r="M75" s="36"/>
    </row>
    <row r="76" spans="1:13" ht="14.25">
      <c r="A76" s="36"/>
      <c r="B76" s="36"/>
      <c r="C76" s="36"/>
      <c r="D76" s="40"/>
      <c r="E76" s="40"/>
      <c r="F76" s="36"/>
      <c r="G76" s="21"/>
      <c r="H76" s="36"/>
      <c r="I76" s="36"/>
      <c r="J76" s="36"/>
      <c r="K76" s="36"/>
      <c r="L76" s="36"/>
      <c r="M76" s="36"/>
    </row>
    <row r="77" spans="1:13" ht="14.25">
      <c r="A77" s="36"/>
      <c r="B77" s="36"/>
      <c r="C77" s="36"/>
      <c r="D77" s="40"/>
      <c r="E77" s="40"/>
      <c r="F77" s="36"/>
      <c r="G77" s="21"/>
      <c r="H77" s="36"/>
      <c r="I77" s="36"/>
      <c r="J77" s="36"/>
      <c r="K77" s="36"/>
      <c r="L77" s="36"/>
      <c r="M77" s="36"/>
    </row>
    <row r="78" spans="1:13" ht="14.25">
      <c r="A78" s="36"/>
      <c r="B78" s="36"/>
      <c r="C78" s="36"/>
      <c r="D78" s="40"/>
      <c r="E78" s="40"/>
      <c r="F78" s="36"/>
      <c r="G78" s="21"/>
      <c r="H78" s="36"/>
      <c r="I78" s="36"/>
      <c r="J78" s="36"/>
      <c r="K78" s="36"/>
      <c r="L78" s="36"/>
      <c r="M78" s="36"/>
    </row>
    <row r="79" spans="1:13" ht="14.25">
      <c r="A79" s="36"/>
      <c r="B79" s="36"/>
      <c r="C79" s="36"/>
      <c r="D79" s="40"/>
      <c r="E79" s="40"/>
      <c r="F79" s="36"/>
      <c r="G79" s="21"/>
      <c r="H79" s="36"/>
      <c r="I79" s="36"/>
      <c r="J79" s="36"/>
      <c r="K79" s="36"/>
      <c r="L79" s="36"/>
      <c r="M79" s="36"/>
    </row>
    <row r="80" spans="1:13" ht="14.25">
      <c r="A80" s="36"/>
      <c r="B80" s="36"/>
      <c r="C80" s="36"/>
      <c r="D80" s="40"/>
      <c r="E80" s="40"/>
      <c r="F80" s="36"/>
      <c r="G80" s="21"/>
      <c r="H80" s="36"/>
      <c r="I80" s="36"/>
      <c r="J80" s="36"/>
      <c r="K80" s="36"/>
      <c r="L80" s="36"/>
      <c r="M80" s="36"/>
    </row>
    <row r="81" spans="1:13" ht="14.25">
      <c r="A81" s="36"/>
      <c r="B81" s="36"/>
      <c r="C81" s="36"/>
      <c r="D81" s="40"/>
      <c r="E81" s="40"/>
      <c r="F81" s="36"/>
      <c r="G81" s="21"/>
      <c r="H81" s="36"/>
      <c r="I81" s="36"/>
      <c r="J81" s="36"/>
      <c r="K81" s="36"/>
      <c r="L81" s="36"/>
      <c r="M81" s="36"/>
    </row>
    <row r="82" spans="1:13" ht="14.25">
      <c r="A82" s="36"/>
      <c r="B82" s="36"/>
      <c r="C82" s="36"/>
      <c r="D82" s="40"/>
      <c r="E82" s="40"/>
      <c r="F82" s="36"/>
      <c r="G82" s="21"/>
      <c r="H82" s="36"/>
      <c r="I82" s="36"/>
      <c r="J82" s="36"/>
      <c r="K82" s="36"/>
      <c r="L82" s="36"/>
      <c r="M82" s="36"/>
    </row>
  </sheetData>
  <sheetProtection/>
  <printOptions horizontalCentered="1" verticalCentered="1"/>
  <pageMargins left="0" right="0" top="0" bottom="0" header="0.3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Technologies</dc:creator>
  <cp:keywords/>
  <dc:description/>
  <cp:lastModifiedBy>Windows User</cp:lastModifiedBy>
  <cp:lastPrinted>2012-08-08T14:23:50Z</cp:lastPrinted>
  <dcterms:created xsi:type="dcterms:W3CDTF">2006-05-11T18:04:33Z</dcterms:created>
  <dcterms:modified xsi:type="dcterms:W3CDTF">2020-02-11T21:24:20Z</dcterms:modified>
  <cp:category/>
  <cp:version/>
  <cp:contentType/>
  <cp:contentStatus/>
</cp:coreProperties>
</file>